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PUMA" sheetId="5" r:id="rId1"/>
    <sheet name="SIZE RATIO" sheetId="6" r:id="rId2"/>
  </sheets>
  <definedNames>
    <definedName name="_xlnm._FilterDatabase" localSheetId="0" hidden="1">PUMA!$B$2:$AF$9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7" i="5" l="1"/>
  <c r="AF7" i="5" s="1"/>
  <c r="AB4" i="5"/>
  <c r="AF4" i="5" s="1"/>
  <c r="AB3" i="5"/>
  <c r="AF3" i="5" s="1"/>
  <c r="AB6" i="5"/>
  <c r="AF6" i="5" s="1"/>
  <c r="AB9" i="5"/>
  <c r="AF9" i="5" s="1"/>
  <c r="AB5" i="5"/>
  <c r="AF5" i="5" s="1"/>
  <c r="AB8" i="5" l="1"/>
  <c r="AF8" i="5" s="1"/>
  <c r="AF1" i="5" l="1"/>
  <c r="AB1" i="5"/>
</calcChain>
</file>

<file path=xl/sharedStrings.xml><?xml version="1.0" encoding="utf-8"?>
<sst xmlns="http://schemas.openxmlformats.org/spreadsheetml/2006/main" count="128" uniqueCount="43">
  <si>
    <t>QTY</t>
  </si>
  <si>
    <t>SKU</t>
  </si>
  <si>
    <t>RRP</t>
  </si>
  <si>
    <t>TOTAL</t>
  </si>
  <si>
    <t>PHOTO</t>
  </si>
  <si>
    <t>STYLE</t>
  </si>
  <si>
    <t>COLOR</t>
  </si>
  <si>
    <t>GENDER</t>
  </si>
  <si>
    <t>S  I  Z  E</t>
  </si>
  <si>
    <t>397330-15</t>
  </si>
  <si>
    <t>397330-16</t>
  </si>
  <si>
    <t>401540-01</t>
  </si>
  <si>
    <t>401540-03</t>
  </si>
  <si>
    <t>403206-15</t>
  </si>
  <si>
    <t>403729-04</t>
  </si>
  <si>
    <t>403729-05</t>
  </si>
  <si>
    <t>POSIE PINK-PUMA SI</t>
  </si>
  <si>
    <t>MOSTRO OG</t>
  </si>
  <si>
    <t>GOLD MOON-PUMA SIL</t>
  </si>
  <si>
    <t>LIGHT SAND-ESPRESS</t>
  </si>
  <si>
    <t>MOSTRO CAMO</t>
  </si>
  <si>
    <t>WILD WILLOW-DARK O</t>
  </si>
  <si>
    <t>PELÉ YELLOW-PUMA B</t>
  </si>
  <si>
    <t>MOSTRO OG PRIME</t>
  </si>
  <si>
    <t>SILVER MIST-PUMA W</t>
  </si>
  <si>
    <t>MOSTRO OG PRIME JR</t>
  </si>
  <si>
    <t>JASMINE FLOWER-PIN</t>
  </si>
  <si>
    <t>WOMEN</t>
  </si>
  <si>
    <t>UNISEX</t>
  </si>
  <si>
    <t>MEN</t>
  </si>
  <si>
    <t>WOMEN / JUNIOR</t>
  </si>
  <si>
    <t>3.5K</t>
  </si>
  <si>
    <t>4K</t>
  </si>
  <si>
    <t>5K</t>
  </si>
  <si>
    <t>6K</t>
  </si>
  <si>
    <t xml:space="preserve"> </t>
  </si>
  <si>
    <t>KIDS</t>
  </si>
  <si>
    <t>EUR</t>
  </si>
  <si>
    <t>UK</t>
  </si>
  <si>
    <t>US</t>
  </si>
  <si>
    <t>EU</t>
  </si>
  <si>
    <t>48 / 48.5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</si>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</sst>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1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auto="1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1" fillId="0" borderId="0"/>
  </cellStyleXfs>
  <cellXfs count="40">
    <xf numFmtId="0" fontId="0" fillId="0" borderId="0" xfId="0"/>
    <xf numFmtId="0" fontId="1" fillId="33" borderId="0" xfId="0" applyFont="1" applyFill="1" applyAlignment="1">
      <alignment horizontal="center" vertical="center" wrapText="1"/>
    </xf>
    <xf numFmtId="49" fontId="23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6" fontId="1" fillId="33" borderId="0" xfId="43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3" fillId="33" borderId="13" xfId="0" applyFont="1" applyFill="1" applyBorder="1" applyAlignment="1">
      <alignment horizontal="center" vertical="center"/>
    </xf>
    <xf numFmtId="166" fontId="23" fillId="33" borderId="13" xfId="69" applyNumberFormat="1" applyFont="1" applyFill="1" applyBorder="1" applyAlignment="1">
      <alignment horizontal="center" vertical="center"/>
    </xf>
    <xf numFmtId="166" fontId="23" fillId="33" borderId="13" xfId="7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6" fontId="22" fillId="33" borderId="0" xfId="0" applyNumberFormat="1" applyFont="1" applyFill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166" fontId="26" fillId="33" borderId="0" xfId="0" applyNumberFormat="1" applyFont="1" applyFill="1" applyAlignment="1">
      <alignment vertical="center" wrapText="1"/>
    </xf>
    <xf numFmtId="166" fontId="23" fillId="33" borderId="0" xfId="0" applyNumberFormat="1" applyFont="1" applyFill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  <xf numFmtId="0" fontId="0" fillId="0" borderId="10" xfId="0" applyBorder="1"/>
    <xf numFmtId="0" fontId="0" fillId="0" borderId="13" xfId="0" applyBorder="1"/>
    <xf numFmtId="0" fontId="27" fillId="0" borderId="0" xfId="0" applyFont="1"/>
    <xf numFmtId="0" fontId="28" fillId="0" borderId="0" xfId="0" applyFont="1"/>
    <xf numFmtId="0" fontId="27" fillId="34" borderId="15" xfId="0" applyFont="1" applyFill="1" applyBorder="1" applyAlignment="1">
      <alignment horizontal="center" vertical="center"/>
    </xf>
    <xf numFmtId="0" fontId="27" fillId="35" borderId="13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5" fontId="23" fillId="36" borderId="15" xfId="0" applyNumberFormat="1" applyFont="1" applyFill="1" applyBorder="1" applyAlignment="1">
      <alignment horizontal="center" vertical="center" wrapText="1"/>
    </xf>
    <xf numFmtId="165" fontId="23" fillId="36" borderId="11" xfId="0" applyNumberFormat="1" applyFont="1" applyFill="1" applyBorder="1" applyAlignment="1">
      <alignment horizontal="center" vertical="center" wrapText="1"/>
    </xf>
    <xf numFmtId="165" fontId="23" fillId="36" borderId="16" xfId="0" applyNumberFormat="1" applyFont="1" applyFill="1" applyBorder="1" applyAlignment="1">
      <alignment horizontal="center" vertical="center" wrapText="1"/>
    </xf>
    <xf numFmtId="0" fontId="23" fillId="36" borderId="14" xfId="0" applyFont="1" applyFill="1" applyBorder="1" applyAlignment="1">
      <alignment horizontal="center" vertical="center" wrapText="1"/>
    </xf>
    <xf numFmtId="166" fontId="23" fillId="36" borderId="11" xfId="0" applyNumberFormat="1" applyFont="1" applyFill="1" applyBorder="1" applyAlignment="1">
      <alignment horizontal="center" vertical="center" wrapText="1"/>
    </xf>
    <xf numFmtId="0" fontId="23" fillId="36" borderId="15" xfId="0" applyFont="1" applyFill="1" applyBorder="1" applyAlignment="1">
      <alignment horizontal="center" vertical="center"/>
    </xf>
    <xf numFmtId="0" fontId="23" fillId="36" borderId="11" xfId="0" applyFont="1" applyFill="1" applyBorder="1" applyAlignment="1">
      <alignment horizontal="center" vertical="center"/>
    </xf>
    <xf numFmtId="0" fontId="23" fillId="36" borderId="12" xfId="0" applyFont="1" applyFill="1" applyBorder="1" applyAlignment="1">
      <alignment horizontal="center" vertical="center"/>
    </xf>
    <xf numFmtId="166" fontId="23" fillId="35" borderId="11" xfId="0" applyNumberFormat="1" applyFont="1" applyFill="1" applyBorder="1" applyAlignment="1">
      <alignment horizontal="center" vertical="center" wrapText="1"/>
    </xf>
    <xf numFmtId="166" fontId="26" fillId="35" borderId="13" xfId="69" applyNumberFormat="1" applyFont="1" applyFill="1" applyBorder="1" applyAlignment="1">
      <alignment horizontal="center" vertical="center"/>
    </xf>
    <xf numFmtId="165" fontId="23" fillId="36" borderId="17" xfId="0" applyNumberFormat="1" applyFont="1" applyFill="1" applyBorder="1" applyAlignment="1">
      <alignment horizontal="center" vertical="center" wrapText="1"/>
    </xf>
    <xf numFmtId="165" fontId="23" fillId="36" borderId="18" xfId="0" applyNumberFormat="1" applyFont="1" applyFill="1" applyBorder="1" applyAlignment="1">
      <alignment horizontal="center" vertical="center" wrapText="1"/>
    </xf>
    <xf numFmtId="165" fontId="23" fillId="36" borderId="19" xfId="0" applyNumberFormat="1" applyFont="1" applyFill="1" applyBorder="1" applyAlignment="1">
      <alignment horizontal="center" vertical="center" wrapText="1"/>
    </xf>
  </cellXfs>
  <cellStyles count="7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9" builtinId="4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4"/>
    <cellStyle name="Normal" xfId="0" builtinId="0"/>
    <cellStyle name="Normalny 2" xfId="71"/>
    <cellStyle name="Note" xfId="15" builtinId="10" customBuiltin="1"/>
    <cellStyle name="Output" xfId="10" builtinId="21" customBuiltin="1"/>
    <cellStyle name="Percent" xfId="43" builtinId="5"/>
    <cellStyle name="Standaard_Blad1" xfId="70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</xdr:colOff>
      <xdr:row>7</xdr:row>
      <xdr:rowOff>119063</xdr:rowOff>
    </xdr:from>
    <xdr:to>
      <xdr:col>1</xdr:col>
      <xdr:colOff>1262061</xdr:colOff>
      <xdr:row>7</xdr:row>
      <xdr:rowOff>916780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xmlns="" id="{D6AA7367-CED8-41B1-A5CF-FA1BCFCD7EA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666750" y="1381126"/>
          <a:ext cx="1190624" cy="797717"/>
        </a:xfrm>
        <a:prstGeom prst="rect">
          <a:avLst/>
        </a:prstGeom>
      </xdr:spPr>
    </xdr:pic>
    <xdr:clientData/>
  </xdr:twoCellAnchor>
  <xdr:twoCellAnchor>
    <xdr:from>
      <xdr:col>1</xdr:col>
      <xdr:colOff>107156</xdr:colOff>
      <xdr:row>6</xdr:row>
      <xdr:rowOff>130969</xdr:rowOff>
    </xdr:from>
    <xdr:to>
      <xdr:col>1</xdr:col>
      <xdr:colOff>1226343</xdr:colOff>
      <xdr:row>6</xdr:row>
      <xdr:rowOff>928688</xdr:rowOff>
    </xdr:to>
    <xdr:pic>
      <xdr:nvPicPr>
        <xdr:cNvPr id="3" name="Image 2" descr="Picture">
          <a:extLst>
            <a:ext uri="{FF2B5EF4-FFF2-40B4-BE49-F238E27FC236}">
              <a16:creationId xmlns:a16="http://schemas.microsoft.com/office/drawing/2014/main" xmlns="" id="{9E3720F9-802C-4759-B2C9-02C7FF2A027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flipH="1">
          <a:off x="702469" y="2416969"/>
          <a:ext cx="1119187" cy="797719"/>
        </a:xfrm>
        <a:prstGeom prst="rect">
          <a:avLst/>
        </a:prstGeom>
      </xdr:spPr>
    </xdr:pic>
    <xdr:clientData/>
  </xdr:twoCellAnchor>
  <xdr:twoCellAnchor>
    <xdr:from>
      <xdr:col>1</xdr:col>
      <xdr:colOff>77391</xdr:colOff>
      <xdr:row>3</xdr:row>
      <xdr:rowOff>130969</xdr:rowOff>
    </xdr:from>
    <xdr:to>
      <xdr:col>1</xdr:col>
      <xdr:colOff>1256108</xdr:colOff>
      <xdr:row>3</xdr:row>
      <xdr:rowOff>892968</xdr:rowOff>
    </xdr:to>
    <xdr:pic>
      <xdr:nvPicPr>
        <xdr:cNvPr id="4" name="Image 3" descr="Picture">
          <a:extLst>
            <a:ext uri="{FF2B5EF4-FFF2-40B4-BE49-F238E27FC236}">
              <a16:creationId xmlns:a16="http://schemas.microsoft.com/office/drawing/2014/main" xmlns="" id="{ECC49DE3-8725-43D9-9F66-15FB3002851F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704454" y="2424907"/>
          <a:ext cx="1178717" cy="761999"/>
        </a:xfrm>
        <a:prstGeom prst="rect">
          <a:avLst/>
        </a:prstGeom>
      </xdr:spPr>
    </xdr:pic>
    <xdr:clientData/>
  </xdr:twoCellAnchor>
  <xdr:twoCellAnchor>
    <xdr:from>
      <xdr:col>1</xdr:col>
      <xdr:colOff>77390</xdr:colOff>
      <xdr:row>2</xdr:row>
      <xdr:rowOff>71437</xdr:rowOff>
    </xdr:from>
    <xdr:to>
      <xdr:col>1</xdr:col>
      <xdr:colOff>1256108</xdr:colOff>
      <xdr:row>2</xdr:row>
      <xdr:rowOff>904874</xdr:rowOff>
    </xdr:to>
    <xdr:pic>
      <xdr:nvPicPr>
        <xdr:cNvPr id="5" name="Image 4" descr="Picture">
          <a:extLst>
            <a:ext uri="{FF2B5EF4-FFF2-40B4-BE49-F238E27FC236}">
              <a16:creationId xmlns:a16="http://schemas.microsoft.com/office/drawing/2014/main" xmlns="" id="{9DCA7BB5-97E0-4C86-AF9D-FC2B318E096A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672703" y="4405312"/>
          <a:ext cx="1178718" cy="833437"/>
        </a:xfrm>
        <a:prstGeom prst="rect">
          <a:avLst/>
        </a:prstGeom>
      </xdr:spPr>
    </xdr:pic>
    <xdr:clientData/>
  </xdr:twoCellAnchor>
  <xdr:twoCellAnchor>
    <xdr:from>
      <xdr:col>1</xdr:col>
      <xdr:colOff>83344</xdr:colOff>
      <xdr:row>5</xdr:row>
      <xdr:rowOff>130968</xdr:rowOff>
    </xdr:from>
    <xdr:to>
      <xdr:col>1</xdr:col>
      <xdr:colOff>1250155</xdr:colOff>
      <xdr:row>5</xdr:row>
      <xdr:rowOff>940593</xdr:rowOff>
    </xdr:to>
    <xdr:pic>
      <xdr:nvPicPr>
        <xdr:cNvPr id="6" name="Image 5" descr="Picture">
          <a:extLst>
            <a:ext uri="{FF2B5EF4-FFF2-40B4-BE49-F238E27FC236}">
              <a16:creationId xmlns:a16="http://schemas.microsoft.com/office/drawing/2014/main" xmlns="" id="{9CBEE5C3-4891-4E04-9E00-A7A662C21592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 flipH="1">
          <a:off x="678657" y="5488781"/>
          <a:ext cx="1166811" cy="809625"/>
        </a:xfrm>
        <a:prstGeom prst="rect">
          <a:avLst/>
        </a:prstGeom>
      </xdr:spPr>
    </xdr:pic>
    <xdr:clientData/>
  </xdr:twoCellAnchor>
  <xdr:twoCellAnchor>
    <xdr:from>
      <xdr:col>1</xdr:col>
      <xdr:colOff>101203</xdr:colOff>
      <xdr:row>8</xdr:row>
      <xdr:rowOff>95250</xdr:rowOff>
    </xdr:from>
    <xdr:to>
      <xdr:col>1</xdr:col>
      <xdr:colOff>1232295</xdr:colOff>
      <xdr:row>8</xdr:row>
      <xdr:rowOff>904876</xdr:rowOff>
    </xdr:to>
    <xdr:pic>
      <xdr:nvPicPr>
        <xdr:cNvPr id="7" name="Image 6" descr="Picture">
          <a:extLst>
            <a:ext uri="{FF2B5EF4-FFF2-40B4-BE49-F238E27FC236}">
              <a16:creationId xmlns:a16="http://schemas.microsoft.com/office/drawing/2014/main" xmlns="" id="{166311B5-00F7-4300-AF8C-DE259D899663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 flipH="1">
          <a:off x="696516" y="6477000"/>
          <a:ext cx="1131092" cy="809626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4</xdr:row>
      <xdr:rowOff>107156</xdr:rowOff>
    </xdr:from>
    <xdr:to>
      <xdr:col>1</xdr:col>
      <xdr:colOff>1285874</xdr:colOff>
      <xdr:row>4</xdr:row>
      <xdr:rowOff>964405</xdr:rowOff>
    </xdr:to>
    <xdr:pic>
      <xdr:nvPicPr>
        <xdr:cNvPr id="8" name="Image 7" descr="Picture">
          <a:extLst>
            <a:ext uri="{FF2B5EF4-FFF2-40B4-BE49-F238E27FC236}">
              <a16:creationId xmlns:a16="http://schemas.microsoft.com/office/drawing/2014/main" xmlns="" id="{D0B4652B-A417-47BA-8522-BFC5BA3BEA27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 flipH="1">
          <a:off x="642938" y="7512844"/>
          <a:ext cx="1238249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9"/>
  <sheetViews>
    <sheetView showGridLines="0" tabSelected="1" zoomScale="80" zoomScaleNormal="80" workbookViewId="0">
      <pane ySplit="2" topLeftCell="A3" activePane="bottomLeft" state="frozen"/>
      <selection pane="bottomLeft" activeCell="AH4" sqref="AH4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20.42578125" style="5" customWidth="1"/>
    <col min="3" max="3" width="13" style="5" customWidth="1"/>
    <col min="4" max="4" width="19.85546875" style="12" customWidth="1"/>
    <col min="5" max="5" width="22.7109375" style="12" bestFit="1" customWidth="1"/>
    <col min="6" max="6" width="14.5703125" style="12" customWidth="1"/>
    <col min="7" max="27" width="5.42578125" style="1" customWidth="1" outlineLevel="1"/>
    <col min="28" max="28" width="10" style="4" customWidth="1"/>
    <col min="29" max="29" width="11" style="8" bestFit="1" customWidth="1"/>
    <col min="30" max="30" width="11.7109375" style="8" bestFit="1" customWidth="1"/>
    <col min="31" max="31" width="13.42578125" style="6" customWidth="1"/>
    <col min="32" max="32" width="16.42578125" style="6" bestFit="1" customWidth="1"/>
    <col min="33" max="16384" width="21.42578125" style="1"/>
  </cols>
  <sheetData>
    <row r="1" spans="2:35" s="2" customFormat="1" ht="24.75" customHeight="1" thickBot="1" x14ac:dyDescent="0.3">
      <c r="B1" s="7"/>
      <c r="G1" s="32">
        <v>3.5</v>
      </c>
      <c r="H1" s="33">
        <v>4</v>
      </c>
      <c r="I1" s="33">
        <v>4.5</v>
      </c>
      <c r="J1" s="33">
        <v>5</v>
      </c>
      <c r="K1" s="33">
        <v>5.5</v>
      </c>
      <c r="L1" s="33">
        <v>6</v>
      </c>
      <c r="M1" s="33">
        <v>6.5</v>
      </c>
      <c r="N1" s="33">
        <v>7.5</v>
      </c>
      <c r="O1" s="33">
        <v>8</v>
      </c>
      <c r="P1" s="33">
        <v>8.5</v>
      </c>
      <c r="Q1" s="33">
        <v>9</v>
      </c>
      <c r="R1" s="33">
        <v>9.5</v>
      </c>
      <c r="S1" s="33">
        <v>10.5</v>
      </c>
      <c r="T1" s="33">
        <v>11</v>
      </c>
      <c r="U1" s="33">
        <v>12</v>
      </c>
      <c r="V1" s="33">
        <v>7</v>
      </c>
      <c r="W1" s="33">
        <v>10</v>
      </c>
      <c r="X1" s="33" t="s">
        <v>31</v>
      </c>
      <c r="Y1" s="33" t="s">
        <v>32</v>
      </c>
      <c r="Z1" s="33" t="s">
        <v>33</v>
      </c>
      <c r="AA1" s="34" t="s">
        <v>34</v>
      </c>
      <c r="AB1" s="4">
        <f>SUM(AB3:AB9)</f>
        <v>4242</v>
      </c>
      <c r="AD1" s="15"/>
      <c r="AE1" s="15"/>
      <c r="AF1" s="16">
        <f>SUM(AF3:AF9)</f>
        <v>209550.30000000002</v>
      </c>
    </row>
    <row r="2" spans="2:35" s="2" customFormat="1" ht="33" customHeight="1" thickBot="1" x14ac:dyDescent="0.3">
      <c r="B2" s="27" t="s">
        <v>4</v>
      </c>
      <c r="C2" s="28" t="s">
        <v>1</v>
      </c>
      <c r="D2" s="28" t="s">
        <v>5</v>
      </c>
      <c r="E2" s="28" t="s">
        <v>6</v>
      </c>
      <c r="F2" s="29" t="s">
        <v>7</v>
      </c>
      <c r="G2" s="37" t="s">
        <v>8</v>
      </c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9"/>
      <c r="AB2" s="30" t="s">
        <v>0</v>
      </c>
      <c r="AC2" s="31" t="s">
        <v>2</v>
      </c>
      <c r="AD2" s="31" t="s">
        <v>42</v>
      </c>
      <c r="AE2" s="35"/>
      <c r="AF2" s="31" t="s">
        <v>3</v>
      </c>
    </row>
    <row r="3" spans="2:35" s="3" customFormat="1" ht="81" customHeight="1" x14ac:dyDescent="0.25">
      <c r="B3" s="19"/>
      <c r="C3" s="14" t="s">
        <v>12</v>
      </c>
      <c r="D3" s="14" t="s">
        <v>20</v>
      </c>
      <c r="E3" s="14" t="s">
        <v>21</v>
      </c>
      <c r="F3" s="14" t="s">
        <v>29</v>
      </c>
      <c r="G3" s="14" t="s">
        <v>35</v>
      </c>
      <c r="H3" s="14" t="s">
        <v>35</v>
      </c>
      <c r="I3" s="14">
        <v>1</v>
      </c>
      <c r="J3" s="14">
        <v>28</v>
      </c>
      <c r="K3" s="14" t="s">
        <v>35</v>
      </c>
      <c r="L3" s="14" t="s">
        <v>35</v>
      </c>
      <c r="M3" s="14">
        <v>74</v>
      </c>
      <c r="N3" s="14">
        <v>144</v>
      </c>
      <c r="O3" s="14">
        <v>206</v>
      </c>
      <c r="P3" s="14" t="s">
        <v>35</v>
      </c>
      <c r="Q3" s="14">
        <v>209</v>
      </c>
      <c r="R3" s="14">
        <v>183</v>
      </c>
      <c r="S3" s="14">
        <v>114</v>
      </c>
      <c r="T3" s="14">
        <v>27</v>
      </c>
      <c r="U3" s="14" t="s">
        <v>35</v>
      </c>
      <c r="V3" s="14" t="s">
        <v>35</v>
      </c>
      <c r="W3" s="14" t="s">
        <v>35</v>
      </c>
      <c r="X3" s="14" t="s">
        <v>35</v>
      </c>
      <c r="Y3" s="14" t="s">
        <v>35</v>
      </c>
      <c r="Z3" s="14" t="s">
        <v>35</v>
      </c>
      <c r="AA3" s="14" t="s">
        <v>35</v>
      </c>
      <c r="AB3" s="9">
        <f t="shared" ref="AB3:AB9" si="0">SUM(G3:AA3)</f>
        <v>986</v>
      </c>
      <c r="AC3" s="10">
        <v>130</v>
      </c>
      <c r="AD3" s="10">
        <v>65</v>
      </c>
      <c r="AE3" s="36">
        <v>52.212499999999999</v>
      </c>
      <c r="AF3" s="11">
        <f>AE3*AB3</f>
        <v>51481.525000000001</v>
      </c>
      <c r="AG3" s="13"/>
      <c r="AI3" s="13"/>
    </row>
    <row r="4" spans="2:35" s="3" customFormat="1" ht="81" customHeight="1" x14ac:dyDescent="0.25">
      <c r="B4" s="18"/>
      <c r="C4" s="17" t="s">
        <v>11</v>
      </c>
      <c r="D4" s="14" t="s">
        <v>20</v>
      </c>
      <c r="E4" s="14" t="s">
        <v>19</v>
      </c>
      <c r="F4" s="14" t="s">
        <v>28</v>
      </c>
      <c r="G4" s="14" t="s">
        <v>35</v>
      </c>
      <c r="H4" s="14">
        <v>24</v>
      </c>
      <c r="I4" s="14">
        <v>4</v>
      </c>
      <c r="J4" s="14">
        <v>35</v>
      </c>
      <c r="K4" s="14">
        <v>4</v>
      </c>
      <c r="L4" s="14">
        <v>20</v>
      </c>
      <c r="M4" s="14">
        <v>54</v>
      </c>
      <c r="N4" s="14">
        <v>105</v>
      </c>
      <c r="O4" s="14">
        <v>141</v>
      </c>
      <c r="P4" s="14" t="s">
        <v>35</v>
      </c>
      <c r="Q4" s="14">
        <v>147</v>
      </c>
      <c r="R4" s="14">
        <v>132</v>
      </c>
      <c r="S4" s="14">
        <v>81</v>
      </c>
      <c r="T4" s="14">
        <v>31</v>
      </c>
      <c r="U4" s="14" t="s">
        <v>35</v>
      </c>
      <c r="V4" s="14">
        <v>1</v>
      </c>
      <c r="W4" s="14" t="s">
        <v>35</v>
      </c>
      <c r="X4" s="14" t="s">
        <v>35</v>
      </c>
      <c r="Y4" s="14" t="s">
        <v>35</v>
      </c>
      <c r="Z4" s="14" t="s">
        <v>35</v>
      </c>
      <c r="AA4" s="14" t="s">
        <v>35</v>
      </c>
      <c r="AB4" s="9">
        <f t="shared" si="0"/>
        <v>779</v>
      </c>
      <c r="AC4" s="10">
        <v>130</v>
      </c>
      <c r="AD4" s="10">
        <v>65</v>
      </c>
      <c r="AE4" s="36">
        <v>52.212499999999999</v>
      </c>
      <c r="AF4" s="11">
        <f t="shared" ref="AF4:AF9" si="1">AE4*AB4</f>
        <v>40673.537499999999</v>
      </c>
      <c r="AG4" s="13"/>
      <c r="AI4" s="13"/>
    </row>
    <row r="5" spans="2:35" s="3" customFormat="1" ht="81" customHeight="1" x14ac:dyDescent="0.25">
      <c r="B5" s="18"/>
      <c r="C5" s="17" t="s">
        <v>15</v>
      </c>
      <c r="D5" s="14" t="s">
        <v>25</v>
      </c>
      <c r="E5" s="14" t="s">
        <v>26</v>
      </c>
      <c r="F5" s="14" t="s">
        <v>30</v>
      </c>
      <c r="G5" s="14" t="s">
        <v>35</v>
      </c>
      <c r="H5" s="14" t="s">
        <v>35</v>
      </c>
      <c r="I5" s="14" t="s">
        <v>35</v>
      </c>
      <c r="J5" s="14" t="s">
        <v>35</v>
      </c>
      <c r="K5" s="14" t="s">
        <v>35</v>
      </c>
      <c r="L5" s="14" t="s">
        <v>35</v>
      </c>
      <c r="M5" s="14" t="s">
        <v>35</v>
      </c>
      <c r="N5" s="14" t="s">
        <v>35</v>
      </c>
      <c r="O5" s="14" t="s">
        <v>35</v>
      </c>
      <c r="P5" s="14" t="s">
        <v>35</v>
      </c>
      <c r="Q5" s="14" t="s">
        <v>35</v>
      </c>
      <c r="R5" s="14" t="s">
        <v>35</v>
      </c>
      <c r="S5" s="14" t="s">
        <v>35</v>
      </c>
      <c r="T5" s="14" t="s">
        <v>35</v>
      </c>
      <c r="U5" s="14" t="s">
        <v>35</v>
      </c>
      <c r="V5" s="14" t="s">
        <v>35</v>
      </c>
      <c r="W5" s="14" t="s">
        <v>35</v>
      </c>
      <c r="X5" s="14">
        <v>132</v>
      </c>
      <c r="Y5" s="14">
        <v>151</v>
      </c>
      <c r="Z5" s="14">
        <v>153</v>
      </c>
      <c r="AA5" s="14">
        <v>145</v>
      </c>
      <c r="AB5" s="9">
        <f t="shared" si="0"/>
        <v>581</v>
      </c>
      <c r="AC5" s="10">
        <v>100</v>
      </c>
      <c r="AD5" s="10">
        <v>50</v>
      </c>
      <c r="AE5" s="36">
        <v>40.625</v>
      </c>
      <c r="AF5" s="11">
        <f t="shared" si="1"/>
        <v>23603.125</v>
      </c>
      <c r="AG5" s="13"/>
      <c r="AI5" s="13"/>
    </row>
    <row r="6" spans="2:35" s="3" customFormat="1" ht="81" customHeight="1" x14ac:dyDescent="0.25">
      <c r="B6" s="18"/>
      <c r="C6" s="17" t="s">
        <v>13</v>
      </c>
      <c r="D6" s="14" t="s">
        <v>23</v>
      </c>
      <c r="E6" s="14" t="s">
        <v>22</v>
      </c>
      <c r="F6" s="14" t="s">
        <v>28</v>
      </c>
      <c r="G6" s="14">
        <v>20</v>
      </c>
      <c r="H6" s="14">
        <v>48</v>
      </c>
      <c r="I6" s="14">
        <v>4</v>
      </c>
      <c r="J6" s="14">
        <v>76</v>
      </c>
      <c r="K6" s="14">
        <v>3</v>
      </c>
      <c r="L6" s="14">
        <v>58</v>
      </c>
      <c r="M6" s="14">
        <v>55</v>
      </c>
      <c r="N6" s="14">
        <v>42</v>
      </c>
      <c r="O6" s="14">
        <v>60</v>
      </c>
      <c r="P6" s="14">
        <v>6</v>
      </c>
      <c r="Q6" s="14">
        <v>56</v>
      </c>
      <c r="R6" s="14">
        <v>35</v>
      </c>
      <c r="S6" s="14">
        <v>27</v>
      </c>
      <c r="T6" s="14">
        <v>9</v>
      </c>
      <c r="U6" s="14" t="s">
        <v>35</v>
      </c>
      <c r="V6" s="14" t="s">
        <v>35</v>
      </c>
      <c r="W6" s="14">
        <v>1</v>
      </c>
      <c r="X6" s="14" t="s">
        <v>35</v>
      </c>
      <c r="Y6" s="14" t="s">
        <v>35</v>
      </c>
      <c r="Z6" s="14" t="s">
        <v>35</v>
      </c>
      <c r="AA6" s="14" t="s">
        <v>35</v>
      </c>
      <c r="AB6" s="9">
        <f t="shared" si="0"/>
        <v>500</v>
      </c>
      <c r="AC6" s="10">
        <v>130</v>
      </c>
      <c r="AD6" s="10">
        <v>65</v>
      </c>
      <c r="AE6" s="36">
        <v>52.212499999999999</v>
      </c>
      <c r="AF6" s="11">
        <f t="shared" si="1"/>
        <v>26106.25</v>
      </c>
      <c r="AG6" s="13"/>
      <c r="AI6" s="13"/>
    </row>
    <row r="7" spans="2:35" s="3" customFormat="1" ht="81" customHeight="1" x14ac:dyDescent="0.25">
      <c r="B7" s="18"/>
      <c r="C7" s="17" t="s">
        <v>10</v>
      </c>
      <c r="D7" s="14" t="s">
        <v>17</v>
      </c>
      <c r="E7" s="14" t="s">
        <v>18</v>
      </c>
      <c r="F7" s="14" t="s">
        <v>27</v>
      </c>
      <c r="G7" s="14">
        <v>46</v>
      </c>
      <c r="H7" s="14">
        <v>84</v>
      </c>
      <c r="I7" s="14">
        <v>3</v>
      </c>
      <c r="J7" s="14">
        <v>143</v>
      </c>
      <c r="K7" s="14">
        <v>4</v>
      </c>
      <c r="L7" s="14">
        <v>109</v>
      </c>
      <c r="M7" s="14">
        <v>53</v>
      </c>
      <c r="N7" s="14">
        <v>31</v>
      </c>
      <c r="O7" s="14">
        <v>8</v>
      </c>
      <c r="P7" s="14">
        <v>1</v>
      </c>
      <c r="Q7" s="14">
        <v>5</v>
      </c>
      <c r="R7" s="14">
        <v>3</v>
      </c>
      <c r="S7" s="14">
        <v>2</v>
      </c>
      <c r="T7" s="14">
        <v>1</v>
      </c>
      <c r="U7" s="14" t="s">
        <v>35</v>
      </c>
      <c r="V7" s="14" t="s">
        <v>35</v>
      </c>
      <c r="W7" s="14" t="s">
        <v>35</v>
      </c>
      <c r="X7" s="14" t="s">
        <v>35</v>
      </c>
      <c r="Y7" s="14" t="s">
        <v>35</v>
      </c>
      <c r="Z7" s="14" t="s">
        <v>35</v>
      </c>
      <c r="AA7" s="14" t="s">
        <v>35</v>
      </c>
      <c r="AB7" s="9">
        <f t="shared" si="0"/>
        <v>493</v>
      </c>
      <c r="AC7" s="10">
        <v>130</v>
      </c>
      <c r="AD7" s="10">
        <v>65</v>
      </c>
      <c r="AE7" s="36">
        <v>52.212499999999999</v>
      </c>
      <c r="AF7" s="11">
        <f t="shared" si="1"/>
        <v>25740.762500000001</v>
      </c>
      <c r="AG7" s="13"/>
      <c r="AI7" s="13"/>
    </row>
    <row r="8" spans="2:35" s="3" customFormat="1" ht="81" customHeight="1" x14ac:dyDescent="0.25">
      <c r="B8" s="18"/>
      <c r="C8" s="17" t="s">
        <v>9</v>
      </c>
      <c r="D8" s="14" t="s">
        <v>17</v>
      </c>
      <c r="E8" s="14" t="s">
        <v>16</v>
      </c>
      <c r="F8" s="14" t="s">
        <v>27</v>
      </c>
      <c r="G8" s="14">
        <v>32</v>
      </c>
      <c r="H8" s="14">
        <v>77</v>
      </c>
      <c r="I8" s="14">
        <v>5</v>
      </c>
      <c r="J8" s="14">
        <v>137</v>
      </c>
      <c r="K8" s="14">
        <v>4</v>
      </c>
      <c r="L8" s="14">
        <v>98</v>
      </c>
      <c r="M8" s="14">
        <v>45</v>
      </c>
      <c r="N8" s="14">
        <v>22</v>
      </c>
      <c r="O8" s="14">
        <v>17</v>
      </c>
      <c r="P8" s="14">
        <v>10</v>
      </c>
      <c r="Q8" s="14">
        <v>3</v>
      </c>
      <c r="R8" s="14">
        <v>1</v>
      </c>
      <c r="S8" s="14">
        <v>1</v>
      </c>
      <c r="T8" s="14">
        <v>1</v>
      </c>
      <c r="U8" s="14">
        <v>1</v>
      </c>
      <c r="V8" s="14" t="s">
        <v>35</v>
      </c>
      <c r="W8" s="14" t="s">
        <v>35</v>
      </c>
      <c r="X8" s="14" t="s">
        <v>35</v>
      </c>
      <c r="Y8" s="14" t="s">
        <v>35</v>
      </c>
      <c r="Z8" s="14" t="s">
        <v>35</v>
      </c>
      <c r="AA8" s="14" t="s">
        <v>35</v>
      </c>
      <c r="AB8" s="9">
        <f t="shared" si="0"/>
        <v>454</v>
      </c>
      <c r="AC8" s="10">
        <v>130</v>
      </c>
      <c r="AD8" s="10">
        <v>65</v>
      </c>
      <c r="AE8" s="36">
        <v>52.212499999999999</v>
      </c>
      <c r="AF8" s="11">
        <f t="shared" si="1"/>
        <v>23704.474999999999</v>
      </c>
      <c r="AG8" s="13"/>
      <c r="AI8" s="13"/>
    </row>
    <row r="9" spans="2:35" s="3" customFormat="1" ht="81" customHeight="1" x14ac:dyDescent="0.25">
      <c r="B9" s="18"/>
      <c r="C9" s="17" t="s">
        <v>14</v>
      </c>
      <c r="D9" s="14" t="s">
        <v>25</v>
      </c>
      <c r="E9" s="14" t="s">
        <v>24</v>
      </c>
      <c r="F9" s="14" t="s">
        <v>30</v>
      </c>
      <c r="G9" s="14" t="s">
        <v>35</v>
      </c>
      <c r="H9" s="14" t="s">
        <v>35</v>
      </c>
      <c r="I9" s="14" t="s">
        <v>35</v>
      </c>
      <c r="J9" s="14" t="s">
        <v>35</v>
      </c>
      <c r="K9" s="14" t="s">
        <v>35</v>
      </c>
      <c r="L9" s="14" t="s">
        <v>35</v>
      </c>
      <c r="M9" s="14" t="s">
        <v>35</v>
      </c>
      <c r="N9" s="14" t="s">
        <v>35</v>
      </c>
      <c r="O9" s="14" t="s">
        <v>35</v>
      </c>
      <c r="P9" s="14" t="s">
        <v>35</v>
      </c>
      <c r="Q9" s="14" t="s">
        <v>35</v>
      </c>
      <c r="R9" s="14" t="s">
        <v>35</v>
      </c>
      <c r="S9" s="14" t="s">
        <v>35</v>
      </c>
      <c r="T9" s="14" t="s">
        <v>35</v>
      </c>
      <c r="U9" s="14" t="s">
        <v>35</v>
      </c>
      <c r="V9" s="14" t="s">
        <v>35</v>
      </c>
      <c r="W9" s="14" t="s">
        <v>35</v>
      </c>
      <c r="X9" s="14">
        <v>97</v>
      </c>
      <c r="Y9" s="14">
        <v>127</v>
      </c>
      <c r="Z9" s="14">
        <v>122</v>
      </c>
      <c r="AA9" s="14">
        <v>103</v>
      </c>
      <c r="AB9" s="9">
        <f t="shared" si="0"/>
        <v>449</v>
      </c>
      <c r="AC9" s="10">
        <v>100</v>
      </c>
      <c r="AD9" s="10">
        <v>50</v>
      </c>
      <c r="AE9" s="36">
        <v>40.625</v>
      </c>
      <c r="AF9" s="11">
        <f t="shared" si="1"/>
        <v>18240.625</v>
      </c>
      <c r="AG9" s="13"/>
      <c r="AI9" s="13"/>
    </row>
  </sheetData>
  <autoFilter ref="B2:AF9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sortState ref="B4:AG10">
      <sortCondition descending="1" ref="AB3:AB10"/>
    </sortState>
  </autoFilter>
  <sortState ref="B4:AG4">
    <sortCondition descending="1" ref="AB4"/>
  </sortState>
  <mergeCells count="1">
    <mergeCell ref="G2:AA2"/>
  </mergeCells>
  <phoneticPr fontId="24" type="noConversion"/>
  <conditionalFormatting sqref="C1:C2">
    <cfRule type="duplicateValues" dxfId="0" priority="6"/>
  </conditionalFormatting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workbookViewId="0">
      <selection activeCell="C12" sqref="C12"/>
    </sheetView>
  </sheetViews>
  <sheetFormatPr defaultRowHeight="15.75" x14ac:dyDescent="0.25"/>
  <cols>
    <col min="2" max="2" width="11.85546875" style="21" customWidth="1"/>
    <col min="3" max="3" width="8.85546875" style="21" customWidth="1"/>
    <col min="4" max="4" width="10.85546875" style="21" customWidth="1"/>
    <col min="5" max="5" width="8.85546875"/>
    <col min="6" max="6" width="9.42578125" bestFit="1" customWidth="1"/>
    <col min="7" max="7" width="6.28515625" customWidth="1"/>
    <col min="8" max="8" width="7.7109375" customWidth="1"/>
    <col min="9" max="9" width="8.85546875" style="21"/>
    <col min="10" max="12" width="7.85546875" style="21" customWidth="1"/>
  </cols>
  <sheetData>
    <row r="1" spans="2:12" ht="16.5" thickBot="1" x14ac:dyDescent="0.3">
      <c r="B1" s="20" t="s">
        <v>29</v>
      </c>
      <c r="F1" s="20" t="s">
        <v>27</v>
      </c>
      <c r="J1" s="20" t="s">
        <v>36</v>
      </c>
    </row>
    <row r="2" spans="2:12" ht="16.5" thickBot="1" x14ac:dyDescent="0.3">
      <c r="B2" s="22" t="s">
        <v>37</v>
      </c>
      <c r="C2" s="22" t="s">
        <v>38</v>
      </c>
      <c r="D2" s="22" t="s">
        <v>39</v>
      </c>
      <c r="F2" s="22" t="s">
        <v>37</v>
      </c>
      <c r="G2" s="22" t="s">
        <v>38</v>
      </c>
      <c r="H2" s="22" t="s">
        <v>39</v>
      </c>
      <c r="J2" s="22" t="s">
        <v>40</v>
      </c>
      <c r="K2" s="22" t="s">
        <v>39</v>
      </c>
      <c r="L2" s="22" t="s">
        <v>38</v>
      </c>
    </row>
    <row r="3" spans="2:12" x14ac:dyDescent="0.25">
      <c r="B3" s="23">
        <v>38</v>
      </c>
      <c r="C3" s="24">
        <v>5</v>
      </c>
      <c r="D3" s="24">
        <v>6</v>
      </c>
      <c r="F3" s="23">
        <v>35.5</v>
      </c>
      <c r="G3" s="24">
        <v>3</v>
      </c>
      <c r="H3" s="24">
        <v>5.5</v>
      </c>
      <c r="J3" s="23">
        <v>19</v>
      </c>
      <c r="K3" s="24">
        <v>4</v>
      </c>
      <c r="L3" s="24">
        <v>3</v>
      </c>
    </row>
    <row r="4" spans="2:12" x14ac:dyDescent="0.25">
      <c r="B4" s="23">
        <v>38.5</v>
      </c>
      <c r="C4" s="24">
        <v>5.5</v>
      </c>
      <c r="D4" s="24">
        <v>6.5</v>
      </c>
      <c r="F4" s="23">
        <v>36</v>
      </c>
      <c r="G4" s="24">
        <v>3.5</v>
      </c>
      <c r="H4" s="24">
        <v>6</v>
      </c>
      <c r="J4" s="23">
        <v>20</v>
      </c>
      <c r="K4" s="24">
        <v>5</v>
      </c>
      <c r="L4" s="24">
        <v>4</v>
      </c>
    </row>
    <row r="5" spans="2:12" x14ac:dyDescent="0.25">
      <c r="B5" s="23">
        <v>39</v>
      </c>
      <c r="C5" s="24">
        <v>6</v>
      </c>
      <c r="D5" s="24">
        <v>7</v>
      </c>
      <c r="F5" s="23">
        <v>37</v>
      </c>
      <c r="G5" s="24">
        <v>4</v>
      </c>
      <c r="H5" s="24">
        <v>6.5</v>
      </c>
      <c r="J5" s="23">
        <v>22</v>
      </c>
      <c r="K5" s="24">
        <v>6</v>
      </c>
      <c r="L5" s="24">
        <v>5</v>
      </c>
    </row>
    <row r="6" spans="2:12" x14ac:dyDescent="0.25">
      <c r="B6" s="23">
        <v>40</v>
      </c>
      <c r="C6" s="24">
        <v>6.5</v>
      </c>
      <c r="D6" s="24">
        <v>7.5</v>
      </c>
      <c r="F6" s="23">
        <v>37.5</v>
      </c>
      <c r="G6" s="24">
        <v>4.5</v>
      </c>
      <c r="H6" s="24">
        <v>7</v>
      </c>
      <c r="J6" s="23">
        <v>23</v>
      </c>
      <c r="K6" s="24">
        <v>7</v>
      </c>
      <c r="L6" s="24">
        <v>6</v>
      </c>
    </row>
    <row r="7" spans="2:12" x14ac:dyDescent="0.25">
      <c r="B7" s="23">
        <v>40.5</v>
      </c>
      <c r="C7" s="24">
        <v>7</v>
      </c>
      <c r="D7" s="24">
        <v>8</v>
      </c>
      <c r="F7" s="23">
        <v>38</v>
      </c>
      <c r="G7" s="24">
        <v>5</v>
      </c>
      <c r="H7" s="24">
        <v>7.5</v>
      </c>
      <c r="J7" s="23">
        <v>24</v>
      </c>
      <c r="K7" s="24">
        <v>8</v>
      </c>
      <c r="L7" s="24">
        <v>7</v>
      </c>
    </row>
    <row r="8" spans="2:12" x14ac:dyDescent="0.25">
      <c r="B8" s="23">
        <v>41</v>
      </c>
      <c r="C8" s="24">
        <v>7.5</v>
      </c>
      <c r="D8" s="24">
        <v>8.5</v>
      </c>
      <c r="F8" s="23">
        <v>38.5</v>
      </c>
      <c r="G8" s="24">
        <v>5.5</v>
      </c>
      <c r="H8" s="24">
        <v>8</v>
      </c>
      <c r="J8" s="23">
        <v>25</v>
      </c>
      <c r="K8" s="24">
        <v>9</v>
      </c>
      <c r="L8" s="24">
        <v>8</v>
      </c>
    </row>
    <row r="9" spans="2:12" x14ac:dyDescent="0.25">
      <c r="B9" s="23">
        <v>42</v>
      </c>
      <c r="C9" s="24">
        <v>8</v>
      </c>
      <c r="D9" s="24">
        <v>9</v>
      </c>
      <c r="F9" s="23">
        <v>39</v>
      </c>
      <c r="G9" s="24">
        <v>6</v>
      </c>
      <c r="H9" s="24">
        <v>8.5</v>
      </c>
      <c r="J9" s="23">
        <v>26</v>
      </c>
      <c r="K9" s="24">
        <v>9.5</v>
      </c>
      <c r="L9" s="24">
        <v>8.5</v>
      </c>
    </row>
    <row r="10" spans="2:12" x14ac:dyDescent="0.25">
      <c r="B10" s="23">
        <v>42.5</v>
      </c>
      <c r="C10" s="24">
        <v>8.5</v>
      </c>
      <c r="D10" s="24">
        <v>9.5</v>
      </c>
      <c r="F10" s="23">
        <v>40</v>
      </c>
      <c r="G10" s="24">
        <v>6.5</v>
      </c>
      <c r="H10" s="24">
        <v>9</v>
      </c>
      <c r="J10" s="23">
        <v>29</v>
      </c>
      <c r="K10" s="24">
        <v>10</v>
      </c>
      <c r="L10" s="24">
        <v>9</v>
      </c>
    </row>
    <row r="11" spans="2:12" x14ac:dyDescent="0.25">
      <c r="B11" s="23">
        <v>43</v>
      </c>
      <c r="C11" s="24">
        <v>9</v>
      </c>
      <c r="D11" s="24">
        <v>10</v>
      </c>
      <c r="F11" s="23">
        <v>40.5</v>
      </c>
      <c r="G11" s="24">
        <v>7</v>
      </c>
      <c r="H11" s="24">
        <v>9.5</v>
      </c>
      <c r="J11" s="23">
        <v>28</v>
      </c>
      <c r="K11" s="24">
        <v>11</v>
      </c>
      <c r="L11" s="24">
        <v>10</v>
      </c>
    </row>
    <row r="12" spans="2:12" x14ac:dyDescent="0.25">
      <c r="B12" s="23">
        <v>44</v>
      </c>
      <c r="C12" s="24">
        <v>9.5</v>
      </c>
      <c r="D12" s="24">
        <v>10.5</v>
      </c>
      <c r="F12" s="23">
        <v>41</v>
      </c>
      <c r="G12" s="24">
        <v>7.5</v>
      </c>
      <c r="H12" s="24">
        <v>10</v>
      </c>
      <c r="J12" s="23">
        <v>30</v>
      </c>
      <c r="K12" s="24">
        <v>12.5</v>
      </c>
      <c r="L12" s="24">
        <v>11.5</v>
      </c>
    </row>
    <row r="13" spans="2:12" x14ac:dyDescent="0.25">
      <c r="B13" s="23">
        <v>44.5</v>
      </c>
      <c r="C13" s="24">
        <v>10</v>
      </c>
      <c r="D13" s="24">
        <v>11</v>
      </c>
      <c r="F13" s="23">
        <v>42</v>
      </c>
      <c r="G13" s="24">
        <v>8</v>
      </c>
      <c r="H13" s="24">
        <v>10.5</v>
      </c>
      <c r="J13" s="23">
        <v>31</v>
      </c>
      <c r="K13" s="24">
        <v>13</v>
      </c>
      <c r="L13" s="24">
        <v>12</v>
      </c>
    </row>
    <row r="14" spans="2:12" x14ac:dyDescent="0.25">
      <c r="B14" s="23">
        <v>45</v>
      </c>
      <c r="C14" s="24">
        <v>10.5</v>
      </c>
      <c r="D14" s="24">
        <v>11.5</v>
      </c>
      <c r="F14" s="23">
        <v>42.5</v>
      </c>
      <c r="G14" s="24">
        <v>8.5</v>
      </c>
      <c r="H14" s="24">
        <v>1</v>
      </c>
      <c r="J14" s="23">
        <v>32</v>
      </c>
      <c r="K14" s="24">
        <v>1</v>
      </c>
      <c r="L14" s="24">
        <v>13</v>
      </c>
    </row>
    <row r="15" spans="2:12" x14ac:dyDescent="0.25">
      <c r="B15" s="23">
        <v>46</v>
      </c>
      <c r="C15" s="24">
        <v>11</v>
      </c>
      <c r="D15" s="24">
        <v>12</v>
      </c>
      <c r="J15" s="23">
        <v>32.5</v>
      </c>
      <c r="K15" s="24">
        <v>1.5</v>
      </c>
      <c r="L15" s="24">
        <v>13.5</v>
      </c>
    </row>
    <row r="16" spans="2:12" x14ac:dyDescent="0.25">
      <c r="B16" s="23">
        <v>46.5</v>
      </c>
      <c r="C16" s="24">
        <v>11.5</v>
      </c>
      <c r="D16" s="24">
        <v>12.5</v>
      </c>
      <c r="J16" s="23">
        <v>33</v>
      </c>
      <c r="K16" s="24">
        <v>2</v>
      </c>
      <c r="L16" s="24">
        <v>1</v>
      </c>
    </row>
    <row r="17" spans="2:12" x14ac:dyDescent="0.25">
      <c r="B17" s="23">
        <v>47</v>
      </c>
      <c r="C17" s="24">
        <v>12</v>
      </c>
      <c r="D17" s="24">
        <v>13</v>
      </c>
      <c r="J17" s="23">
        <v>34</v>
      </c>
      <c r="K17" s="24">
        <v>2.5</v>
      </c>
      <c r="L17" s="24">
        <v>1.5</v>
      </c>
    </row>
    <row r="18" spans="2:12" x14ac:dyDescent="0.25">
      <c r="B18" s="23" t="s">
        <v>41</v>
      </c>
      <c r="C18" s="24">
        <v>13</v>
      </c>
      <c r="D18" s="24">
        <v>14</v>
      </c>
      <c r="J18" s="23">
        <v>34.5</v>
      </c>
      <c r="K18" s="24">
        <v>3</v>
      </c>
      <c r="L18" s="24">
        <v>2</v>
      </c>
    </row>
    <row r="19" spans="2:12" x14ac:dyDescent="0.25">
      <c r="B19" s="23">
        <v>49.5</v>
      </c>
      <c r="C19" s="24">
        <v>14</v>
      </c>
      <c r="D19" s="24">
        <v>15</v>
      </c>
      <c r="J19" s="23">
        <v>35</v>
      </c>
      <c r="K19" s="24">
        <v>3.5</v>
      </c>
      <c r="L19" s="24">
        <v>2.5</v>
      </c>
    </row>
    <row r="20" spans="2:12" x14ac:dyDescent="0.25">
      <c r="B20" s="23">
        <v>51</v>
      </c>
      <c r="C20" s="24">
        <v>15</v>
      </c>
      <c r="D20" s="24">
        <v>16</v>
      </c>
      <c r="J20" s="23">
        <v>35.5</v>
      </c>
      <c r="K20" s="24">
        <v>4</v>
      </c>
      <c r="L20" s="24">
        <v>3</v>
      </c>
    </row>
    <row r="21" spans="2:12" x14ac:dyDescent="0.25">
      <c r="J21" s="23">
        <v>36</v>
      </c>
      <c r="K21" s="24">
        <v>4.5</v>
      </c>
      <c r="L21" s="24">
        <v>3.5</v>
      </c>
    </row>
    <row r="22" spans="2:12" x14ac:dyDescent="0.25">
      <c r="J22" s="23">
        <v>37</v>
      </c>
      <c r="K22" s="24">
        <v>5</v>
      </c>
      <c r="L22" s="24">
        <v>4</v>
      </c>
    </row>
    <row r="23" spans="2:12" x14ac:dyDescent="0.25">
      <c r="J23" s="23">
        <v>37.5</v>
      </c>
      <c r="K23" s="24">
        <v>5.5</v>
      </c>
      <c r="L23" s="24">
        <v>4.5</v>
      </c>
    </row>
    <row r="24" spans="2:12" x14ac:dyDescent="0.25">
      <c r="J24" s="23">
        <v>38</v>
      </c>
      <c r="K24" s="24">
        <v>6</v>
      </c>
      <c r="L24" s="24">
        <v>5</v>
      </c>
    </row>
    <row r="25" spans="2:12" x14ac:dyDescent="0.25">
      <c r="J25" s="23">
        <v>38.5</v>
      </c>
      <c r="K25" s="24">
        <v>6.5</v>
      </c>
      <c r="L25" s="24">
        <v>5.5</v>
      </c>
    </row>
    <row r="26" spans="2:12" x14ac:dyDescent="0.25">
      <c r="J26" s="23">
        <v>39</v>
      </c>
      <c r="K26" s="24">
        <v>7</v>
      </c>
      <c r="L26" s="24">
        <v>6</v>
      </c>
    </row>
    <row r="29" spans="2:12" x14ac:dyDescent="0.25">
      <c r="J29" s="25"/>
      <c r="K29" s="26"/>
      <c r="L29" s="26"/>
    </row>
    <row r="30" spans="2:12" x14ac:dyDescent="0.25">
      <c r="J30" s="25"/>
      <c r="K30" s="26"/>
      <c r="L30" s="26"/>
    </row>
    <row r="31" spans="2:12" x14ac:dyDescent="0.25">
      <c r="J31" s="25"/>
      <c r="K31" s="26"/>
      <c r="L31" s="26"/>
    </row>
    <row r="32" spans="2:12" x14ac:dyDescent="0.25">
      <c r="J32" s="25"/>
      <c r="K32" s="26"/>
      <c r="L32" s="26"/>
    </row>
    <row r="33" spans="10:12" x14ac:dyDescent="0.25">
      <c r="J33" s="25"/>
      <c r="K33" s="26"/>
      <c r="L33" s="26"/>
    </row>
    <row r="34" spans="10:12" x14ac:dyDescent="0.25">
      <c r="J34" s="25"/>
      <c r="K34" s="26"/>
      <c r="L34" s="2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ec6bed14-7f9b-4f27-bb3d-c16a74aafb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PUMA</vt:lpstr>
      <vt:lpstr>SIZE RATIO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2026-06-16T09:50:11Z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